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05" yWindow="-105" windowWidth="29040" windowHeight="16440"/>
  </bookViews>
  <sheets>
    <sheet name="Videonadzor_II faza" sheetId="28" r:id="rId1"/>
  </sheets>
  <definedNames>
    <definedName name="_xlnm.Print_Titles" localSheetId="0">'Videonadzor_II faza'!$2:$2</definedName>
    <definedName name="_xlnm.Print_Area" localSheetId="0">'Videonadzor_II faza'!$A$1:$F$34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28"/>
  <c r="F27"/>
  <c r="F24"/>
  <c r="F21"/>
  <c r="F18"/>
  <c r="F15"/>
  <c r="F12"/>
  <c r="F9"/>
  <c r="F8"/>
  <c r="F4"/>
  <c r="A4"/>
  <c r="A5" s="1"/>
  <c r="A8" s="1"/>
  <c r="F3"/>
  <c r="A9" l="1"/>
  <c r="A12" s="1"/>
  <c r="A15" s="1"/>
  <c r="A24" l="1"/>
  <c r="A27" s="1"/>
  <c r="A30" s="1"/>
  <c r="A33" s="1"/>
  <c r="A18"/>
</calcChain>
</file>

<file path=xl/sharedStrings.xml><?xml version="1.0" encoding="utf-8"?>
<sst xmlns="http://schemas.openxmlformats.org/spreadsheetml/2006/main" count="52" uniqueCount="27">
  <si>
    <t>R.B</t>
  </si>
  <si>
    <t>OPIS</t>
  </si>
  <si>
    <t>Jed. mj.</t>
  </si>
  <si>
    <t>Količina</t>
  </si>
  <si>
    <t>Jed. cijena</t>
  </si>
  <si>
    <t>Ukupno</t>
  </si>
  <si>
    <t>kom</t>
  </si>
  <si>
    <t>paušal</t>
  </si>
  <si>
    <t>Programiranje sustava, funkcionalno ispitivanje, puštanje u rad i obuka korisnika, primopredaja sustava.</t>
  </si>
  <si>
    <t xml:space="preserve">SPECIFIKACIJA OPREME I RADOVA - SUSTAV VIDEONADZORA </t>
  </si>
  <si>
    <t xml:space="preserve">Dobava i polaganje VGA/HDMI kabela dužine 15 m za spajanje monitora na poslužitelj </t>
  </si>
  <si>
    <t>Dobava, ugradnja i spajanje mrežnog preklopnika sljedećih karakteristika:
- minimalno sljedeći portovi: 24xPoE 10/100Mbps, 2xCombo 10/100/1000 BASE-T, 2xCombo 10/100/1000BASE-X
- minimalna snaga na portovima: 15,0 W 
- ukupna snaga 360W
- brzina prijenosa minimalno 8,8 Gbps
-  maksimalna visina 1HU za 19"  rack</t>
  </si>
  <si>
    <t>Dobava, ugradnja i spajanje mrežnog snimača sljedećih karakteristika:
- prihvat maksimalno 32 mrežne kamere
- snimanje kamera rezolucije do 4K
- kompresije H264, H264+, H265, H265+
- bandwith minimalno  320Mbps
- minimalno 1xHDMI izlaz rezolucije do 4K
- višeslikovni prikaz 1/4/8/9/16/25/36
- minimalno 2xSATA sučelje /10TB po disku   
- minimalno 1xRJ45 1000Mbps
- maksimalna visina 1HU za 19"  rack</t>
  </si>
  <si>
    <t xml:space="preserve">Dobava, montaža i spajanje kupolaste mrežne kamere u boji sa IR reflektorom sljedećih karakteristika:
- dijagonala senzora minimalno 1/2,8"
-  minimalno FullHD rezolucija
- široki dinamički raspon, minimalno 120dB
- kompenzacija pozadinskog osvjetljenja  
- varijabilna, daljinski upravljana žarišna duljina u rasponu od minimalno 3-12mm
- dan/noć funkcija sa IR mehaničkim filterom
- IR dometa minimalno 30m
- minimalno H.264/H265 kompresija
- ONVIF kompatibilnost
- PoE napajanje
- minimalno IP 43 zaštita
</t>
  </si>
  <si>
    <t xml:space="preserve">Dobava i montaža kućišta za montažu kupolastih kamera:
</t>
  </si>
  <si>
    <t xml:space="preserve">Dobava i ugradnja tvrdog 3.5" diska predviđenog za 24/ 7 način rada sljedećih karakteristika:
- 4TB
</t>
  </si>
  <si>
    <t>kompl.</t>
  </si>
  <si>
    <t>Pažljivo demontaža postojećih videonadzornih kamera koja uključuje:
 - transport i zbrinjavanje svih elemenata  na deponij
 - ispitivanje i označavanje instalacija između mjesta montaže kamere i pripadnog razvodnog ormara tehničke zaštite</t>
  </si>
  <si>
    <t>Dobava, montaža i spajanje uređaja za slanje   mrežnog signala i napajanja IP kamera putem RG59 koax-ijalnog kabela na udaljenost do 400 metara</t>
  </si>
  <si>
    <t>Dobava, montaža i spajanje uređaja za prihvat    mrežnog signala i napajanja IP kamera putem RG59 koax-ijalnog kabela na udaljenost do 400 metara</t>
  </si>
  <si>
    <t>Dobava, ugradnja i spajanje "pametnog" 4K LED monitora u boji sljedećih karakteristika:
 - dijagonala zaslona minimalno 55“ (16:9)
 - rezolucija minimalno 3840x2160 pixela
 - LED pozadinsko osvjetljenje 
- prikaz boja minimalno 1.07G/8bit
 - brzina odziva minimlano 8ms
 - kut vidljivosti minimalno 178°/178°
 - osvjetljenje minimlano 350cd/m2
 - kontrast minimalno 400:1
 - ulaz minimalno 2xHDMI, RJ45
- ugrađen Android operativni sustav</t>
  </si>
  <si>
    <t xml:space="preserve">Analiza instalacija videonadzora u postojećim razvodnima ormarima tehničke zaštite koja uključuje:
 - identifikaciju kabela i utvrđivanje međuveza između pojedinih  elemenata videonadzornog sustava u razvodnim ormarima 
- označavanje svih kabela
- pažljivo odspajanje napajanja 60 videonadzornih kamera  
- demontažu svih elemenata postojećeg videonadzornog sustava u ormarima vezano uz 16 videonadzornih kamera (ostali sustavi tehničke zaštite moraju ostati u funkciji) i zbrinjavanje na deponij
</t>
  </si>
  <si>
    <t xml:space="preserve">Dobava i instaliranje programa za snimanje/prikaz  IP kamera sljedećih karakteristika :
- poslužitelj/korisnik struktura 
- mogućnost spajanja minimalno 120 kamera
- licenciranje kamera, uključeno 76 licenci 
- kompresija  H264,H265, MPEG4 ili bolja
- ONVIF kompatiblinost 
- mogućnost prihvata minimalno dva nezavisna stream-a, jedan za snimanje i jedan za nadzor u realnom vremenu
- mogućnost upravljanja okretnih kamera
- detekcija pokreta na svih 75 kanala
- mogućnost istovremenog snimanja i pregleda snimljenog materijala 
</t>
  </si>
  <si>
    <t xml:space="preserve">Tip: </t>
  </si>
  <si>
    <t xml:space="preserve">Proizvođač: </t>
  </si>
  <si>
    <t>Tip:</t>
  </si>
  <si>
    <t>OPREMA I RADOVI UKUPNO bez PDV-a:  kn</t>
  </si>
</sst>
</file>

<file path=xl/styles.xml><?xml version="1.0" encoding="utf-8"?>
<styleSheet xmlns="http://schemas.openxmlformats.org/spreadsheetml/2006/main">
  <numFmts count="5">
    <numFmt numFmtId="43" formatCode="_-* #,##0.00\ _k_n_-;\-* #,##0.00\ _k_n_-;_-* &quot;-&quot;??\ _k_n_-;_-@_-"/>
    <numFmt numFmtId="164" formatCode="0,"/>
    <numFmt numFmtId="165" formatCode="_-* #,##0.00\ [$€-1]_-;\-* #,##0.00\ [$€-1]_-;_-* &quot;-&quot;??\ [$€-1]_-"/>
    <numFmt numFmtId="166" formatCode="#,##0.00\ _k_n"/>
    <numFmt numFmtId="167" formatCode="_ * #,##0.00_ ;_ * \-#,##0.00_ ;_ * &quot;-&quot;??_ ;_ @_ "/>
  </numFmts>
  <fonts count="29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10"/>
      <color indexed="8"/>
      <name val="Arial CE"/>
      <charset val="238"/>
    </font>
    <font>
      <sz val="10"/>
      <name val="Arial"/>
      <family val="2"/>
    </font>
    <font>
      <sz val="11"/>
      <name val="Arial"/>
      <family val="2"/>
      <charset val="238"/>
    </font>
    <font>
      <u/>
      <sz val="8"/>
      <color indexed="36"/>
      <name val="Arial"/>
      <family val="2"/>
      <charset val="238"/>
    </font>
    <font>
      <sz val="10"/>
      <name val="Helv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  <charset val="238"/>
    </font>
    <font>
      <sz val="10"/>
      <name val="Helv"/>
      <charset val="204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color indexed="8"/>
      <name val="Arial Narrow"/>
      <family val="2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7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165" fontId="20" fillId="0" borderId="0"/>
    <xf numFmtId="167" fontId="21" fillId="0" borderId="0" applyFont="0" applyFill="0" applyBorder="0" applyAlignment="0" applyProtection="0"/>
    <xf numFmtId="0" fontId="3" fillId="0" borderId="0"/>
    <xf numFmtId="0" fontId="23" fillId="0" borderId="0"/>
    <xf numFmtId="0" fontId="16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24" fillId="0" borderId="0">
      <alignment horizontal="right" vertical="top"/>
    </xf>
    <xf numFmtId="0" fontId="25" fillId="0" borderId="0">
      <alignment horizontal="justify" vertical="top" wrapText="1"/>
    </xf>
    <xf numFmtId="0" fontId="24" fillId="0" borderId="0">
      <alignment horizontal="left"/>
    </xf>
    <xf numFmtId="4" fontId="25" fillId="0" borderId="0">
      <alignment horizontal="right"/>
    </xf>
    <xf numFmtId="0" fontId="25" fillId="0" borderId="0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vertical="top" wrapText="1"/>
    </xf>
    <xf numFmtId="166" fontId="3" fillId="0" borderId="0" xfId="0" applyNumberFormat="1" applyFont="1" applyAlignment="1">
      <alignment horizontal="right"/>
    </xf>
    <xf numFmtId="0" fontId="3" fillId="0" borderId="5" xfId="0" applyFont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19" fillId="0" borderId="5" xfId="36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right" vertical="center"/>
    </xf>
    <xf numFmtId="0" fontId="17" fillId="0" borderId="4" xfId="46" applyFont="1" applyFill="1" applyBorder="1" applyAlignment="1">
      <alignment horizontal="left" vertical="top" wrapText="1"/>
    </xf>
    <xf numFmtId="0" fontId="9" fillId="0" borderId="8" xfId="3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9" fillId="0" borderId="9" xfId="31" applyFont="1" applyFill="1" applyBorder="1" applyAlignment="1">
      <alignment horizontal="left" vertical="top" wrapText="1"/>
    </xf>
    <xf numFmtId="0" fontId="17" fillId="0" borderId="5" xfId="46" applyFont="1" applyFill="1" applyBorder="1" applyAlignment="1">
      <alignment horizontal="left" vertical="top" wrapText="1"/>
    </xf>
    <xf numFmtId="0" fontId="27" fillId="0" borderId="1" xfId="0" applyFont="1" applyBorder="1" applyAlignment="1">
      <alignment vertical="center" wrapText="1"/>
    </xf>
    <xf numFmtId="166" fontId="6" fillId="4" borderId="1" xfId="0" applyNumberFormat="1" applyFont="1" applyFill="1" applyBorder="1" applyAlignment="1">
      <alignment horizontal="right" vertical="top" wrapText="1"/>
    </xf>
    <xf numFmtId="166" fontId="5" fillId="4" borderId="1" xfId="0" applyNumberFormat="1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164" fontId="8" fillId="3" borderId="3" xfId="31" quotePrefix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" fontId="7" fillId="3" borderId="5" xfId="0" applyNumberFormat="1" applyFont="1" applyFill="1" applyBorder="1" applyAlignment="1">
      <alignment horizontal="center" vertical="top"/>
    </xf>
    <xf numFmtId="0" fontId="8" fillId="0" borderId="5" xfId="31" applyFont="1" applyFill="1" applyBorder="1" applyAlignment="1">
      <alignment horizontal="center"/>
    </xf>
    <xf numFmtId="0" fontId="8" fillId="0" borderId="2" xfId="31" applyFont="1" applyFill="1" applyBorder="1" applyAlignment="1">
      <alignment horizontal="center"/>
    </xf>
    <xf numFmtId="4" fontId="18" fillId="0" borderId="5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4" fontId="10" fillId="0" borderId="5" xfId="31" applyNumberFormat="1" applyFont="1" applyFill="1" applyBorder="1" applyAlignment="1">
      <alignment horizontal="right"/>
    </xf>
    <xf numFmtId="4" fontId="10" fillId="0" borderId="2" xfId="31" applyNumberFormat="1" applyFont="1" applyFill="1" applyBorder="1" applyAlignment="1">
      <alignment horizontal="right"/>
    </xf>
    <xf numFmtId="0" fontId="8" fillId="0" borderId="5" xfId="31" applyFont="1" applyFill="1" applyBorder="1" applyAlignment="1">
      <alignment horizontal="center"/>
    </xf>
    <xf numFmtId="0" fontId="8" fillId="0" borderId="2" xfId="3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4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12" fillId="2" borderId="6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" fontId="4" fillId="3" borderId="2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10" fillId="0" borderId="5" xfId="31" applyNumberFormat="1" applyFont="1" applyFill="1" applyBorder="1" applyAlignment="1">
      <alignment horizontal="right"/>
    </xf>
    <xf numFmtId="4" fontId="10" fillId="0" borderId="4" xfId="31" applyNumberFormat="1" applyFont="1" applyFill="1" applyBorder="1" applyAlignment="1">
      <alignment horizontal="right"/>
    </xf>
    <xf numFmtId="4" fontId="10" fillId="0" borderId="2" xfId="31" applyNumberFormat="1" applyFont="1" applyFill="1" applyBorder="1" applyAlignment="1">
      <alignment horizontal="right"/>
    </xf>
    <xf numFmtId="4" fontId="18" fillId="0" borderId="5" xfId="0" applyNumberFormat="1" applyFont="1" applyFill="1" applyBorder="1" applyAlignment="1">
      <alignment horizontal="right"/>
    </xf>
    <xf numFmtId="4" fontId="18" fillId="0" borderId="4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1" fontId="7" fillId="3" borderId="5" xfId="0" applyNumberFormat="1" applyFont="1" applyFill="1" applyBorder="1" applyAlignment="1">
      <alignment horizontal="center" vertical="top"/>
    </xf>
    <xf numFmtId="1" fontId="7" fillId="3" borderId="4" xfId="0" applyNumberFormat="1" applyFont="1" applyFill="1" applyBorder="1" applyAlignment="1">
      <alignment horizontal="center" vertical="top"/>
    </xf>
    <xf numFmtId="1" fontId="7" fillId="3" borderId="2" xfId="0" applyNumberFormat="1" applyFont="1" applyFill="1" applyBorder="1" applyAlignment="1">
      <alignment horizontal="center" vertical="top"/>
    </xf>
    <xf numFmtId="0" fontId="8" fillId="0" borderId="5" xfId="31" applyFont="1" applyFill="1" applyBorder="1" applyAlignment="1">
      <alignment horizontal="center"/>
    </xf>
    <xf numFmtId="0" fontId="8" fillId="0" borderId="4" xfId="31" applyFont="1" applyFill="1" applyBorder="1" applyAlignment="1">
      <alignment horizontal="center"/>
    </xf>
    <xf numFmtId="0" fontId="8" fillId="0" borderId="2" xfId="3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8" fillId="3" borderId="0" xfId="31" quotePrefix="1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</cellXfs>
  <cellStyles count="77">
    <cellStyle name="_x000d__x000a_JournalTemplate=C:\COMFO\CTALK\JOURSTD.TPL_x000d__x000a_LbStateAddress=3 3 0 251 1 89 2 311_x000d__x000a_LbStateJou 3" xfId="34"/>
    <cellStyle name="_STAMBENI DIO" xfId="37"/>
    <cellStyle name="_troškovnik" xfId="38"/>
    <cellStyle name="Besuchter Hyperlink" xfId="1"/>
    <cellStyle name="Besuchter Hyperlink 2" xfId="2"/>
    <cellStyle name="Besuchter Hyperlink 2 2" xfId="39"/>
    <cellStyle name="Comma 2" xfId="35"/>
    <cellStyle name="Comma 2 2" xfId="40"/>
    <cellStyle name="Euro" xfId="3"/>
    <cellStyle name="kolona A" xfId="41"/>
    <cellStyle name="kolona B" xfId="42"/>
    <cellStyle name="kolona C" xfId="43"/>
    <cellStyle name="kolona D" xfId="44"/>
    <cellStyle name="kolona E" xfId="45"/>
    <cellStyle name="Normal 10 2" xfId="46"/>
    <cellStyle name="Normal 13" xfId="4"/>
    <cellStyle name="Normal 13 2" xfId="47"/>
    <cellStyle name="Normal 14" xfId="5"/>
    <cellStyle name="Normal 14 2" xfId="6"/>
    <cellStyle name="Normal 14 3" xfId="7"/>
    <cellStyle name="Normal 14 4" xfId="48"/>
    <cellStyle name="Normal 15" xfId="8"/>
    <cellStyle name="Normal 15 2" xfId="9"/>
    <cellStyle name="Normal 15 3" xfId="10"/>
    <cellStyle name="Normal 15 4" xfId="49"/>
    <cellStyle name="Normal 16" xfId="11"/>
    <cellStyle name="Normal 16 2" xfId="12"/>
    <cellStyle name="Normal 16 3" xfId="13"/>
    <cellStyle name="Normal 16 4" xfId="50"/>
    <cellStyle name="Normal 19" xfId="14"/>
    <cellStyle name="Normal 19 2" xfId="51"/>
    <cellStyle name="Normal 2" xfId="33"/>
    <cellStyle name="Normal 2 10" xfId="15"/>
    <cellStyle name="Normal 2 10 2" xfId="54"/>
    <cellStyle name="Normal 2 10 3" xfId="53"/>
    <cellStyle name="Normal 2 10_Troškovnik_VN_primjer" xfId="55"/>
    <cellStyle name="Normal 2 11" xfId="16"/>
    <cellStyle name="Normal 2 11 2" xfId="56"/>
    <cellStyle name="Normal 2 12" xfId="17"/>
    <cellStyle name="Normal 2 12 2" xfId="57"/>
    <cellStyle name="Normal 2 13" xfId="52"/>
    <cellStyle name="Normal 2 14" xfId="74"/>
    <cellStyle name="Normal 2 15" xfId="75"/>
    <cellStyle name="Normal 2 16" xfId="76"/>
    <cellStyle name="Normal 2 2" xfId="18"/>
    <cellStyle name="Normal 2 2 2" xfId="58"/>
    <cellStyle name="Normal 2 3" xfId="19"/>
    <cellStyle name="Normal 2 3 2" xfId="59"/>
    <cellStyle name="Normal 2 4" xfId="20"/>
    <cellStyle name="Normal 2 4 2" xfId="60"/>
    <cellStyle name="Normal 2 5" xfId="21"/>
    <cellStyle name="Normal 2 5 2" xfId="61"/>
    <cellStyle name="Normal 2 6" xfId="22"/>
    <cellStyle name="Normal 2 6 2" xfId="62"/>
    <cellStyle name="Normal 2 7" xfId="23"/>
    <cellStyle name="Normal 2 7 2" xfId="63"/>
    <cellStyle name="Normal 2 8" xfId="24"/>
    <cellStyle name="Normal 2 8 2" xfId="64"/>
    <cellStyle name="Normal 2 9" xfId="25"/>
    <cellStyle name="Normal 2 9 2" xfId="65"/>
    <cellStyle name="Normal 2_Troškovnik_VN_primjer" xfId="66"/>
    <cellStyle name="Normal 20" xfId="26"/>
    <cellStyle name="Normal 20 2" xfId="67"/>
    <cellStyle name="Normal 3" xfId="27"/>
    <cellStyle name="Normal 3 2" xfId="68"/>
    <cellStyle name="Normal 30" xfId="28"/>
    <cellStyle name="Normal 30 2" xfId="69"/>
    <cellStyle name="Normal 4" xfId="36"/>
    <cellStyle name="Normal 5" xfId="29"/>
    <cellStyle name="Normal 5 2" xfId="70"/>
    <cellStyle name="Normal 6" xfId="71"/>
    <cellStyle name="Normal 7" xfId="30"/>
    <cellStyle name="Normal 7 2" xfId="72"/>
    <cellStyle name="Normal_ugovor" xfId="31"/>
    <cellStyle name="Obično" xfId="0" builtinId="0"/>
    <cellStyle name="Standard_01 PL FS FIRE MasterPrice List Cerberus PRO BY09 2009-06-25" xfId="73"/>
    <cellStyle name="Style 1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76200</xdr:colOff>
      <xdr:row>33</xdr:row>
      <xdr:rowOff>200025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1633F3E3-415E-462A-85E9-5C3DE88EEDAE}"/>
            </a:ext>
          </a:extLst>
        </xdr:cNvPr>
        <xdr:cNvSpPr txBox="1">
          <a:spLocks noChangeArrowheads="1"/>
        </xdr:cNvSpPr>
      </xdr:nvSpPr>
      <xdr:spPr bwMode="auto">
        <a:xfrm>
          <a:off x="6423660" y="350443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76200</xdr:colOff>
      <xdr:row>33</xdr:row>
      <xdr:rowOff>200025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21588965-3955-4914-9C52-200FA4212BFD}"/>
            </a:ext>
          </a:extLst>
        </xdr:cNvPr>
        <xdr:cNvSpPr txBox="1">
          <a:spLocks noChangeArrowheads="1"/>
        </xdr:cNvSpPr>
      </xdr:nvSpPr>
      <xdr:spPr bwMode="auto">
        <a:xfrm>
          <a:off x="6423660" y="350443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847725</xdr:colOff>
      <xdr:row>17</xdr:row>
      <xdr:rowOff>0</xdr:rowOff>
    </xdr:from>
    <xdr:to>
      <xdr:col>6</xdr:col>
      <xdr:colOff>3175</xdr:colOff>
      <xdr:row>17</xdr:row>
      <xdr:rowOff>200025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4D58BD6F-5705-4004-99E4-BB3DADECAB7D}"/>
            </a:ext>
          </a:extLst>
        </xdr:cNvPr>
        <xdr:cNvSpPr txBox="1">
          <a:spLocks noChangeArrowheads="1"/>
        </xdr:cNvSpPr>
      </xdr:nvSpPr>
      <xdr:spPr bwMode="auto">
        <a:xfrm>
          <a:off x="6318885" y="18127980"/>
          <a:ext cx="107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838200</xdr:colOff>
      <xdr:row>17</xdr:row>
      <xdr:rowOff>0</xdr:rowOff>
    </xdr:from>
    <xdr:to>
      <xdr:col>5</xdr:col>
      <xdr:colOff>914400</xdr:colOff>
      <xdr:row>17</xdr:row>
      <xdr:rowOff>200025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9FA4998E-3635-4AD9-AE94-E9C22BB75ED8}"/>
            </a:ext>
          </a:extLst>
        </xdr:cNvPr>
        <xdr:cNvSpPr txBox="1">
          <a:spLocks noChangeArrowheads="1"/>
        </xdr:cNvSpPr>
      </xdr:nvSpPr>
      <xdr:spPr bwMode="auto">
        <a:xfrm>
          <a:off x="6309360" y="181279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36</xdr:row>
      <xdr:rowOff>30692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E4BFF5EA-01E2-4150-8054-7953AB504A0B}"/>
            </a:ext>
          </a:extLst>
        </xdr:cNvPr>
        <xdr:cNvSpPr txBox="1">
          <a:spLocks noChangeArrowheads="1"/>
        </xdr:cNvSpPr>
      </xdr:nvSpPr>
      <xdr:spPr bwMode="auto">
        <a:xfrm>
          <a:off x="6423660" y="35333940"/>
          <a:ext cx="76200" cy="19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36</xdr:row>
      <xdr:rowOff>30692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3BEA1DC4-649F-4EA7-A4B7-120BCAB34073}"/>
            </a:ext>
          </a:extLst>
        </xdr:cNvPr>
        <xdr:cNvSpPr txBox="1">
          <a:spLocks noChangeArrowheads="1"/>
        </xdr:cNvSpPr>
      </xdr:nvSpPr>
      <xdr:spPr bwMode="auto">
        <a:xfrm>
          <a:off x="6423660" y="35333940"/>
          <a:ext cx="76200" cy="19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17</xdr:row>
      <xdr:rowOff>0</xdr:rowOff>
    </xdr:from>
    <xdr:to>
      <xdr:col>5</xdr:col>
      <xdr:colOff>895350</xdr:colOff>
      <xdr:row>17</xdr:row>
      <xdr:rowOff>200025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3929F95E-86A7-4727-960F-025CA3208D54}"/>
            </a:ext>
          </a:extLst>
        </xdr:cNvPr>
        <xdr:cNvSpPr txBox="1">
          <a:spLocks noChangeArrowheads="1"/>
        </xdr:cNvSpPr>
      </xdr:nvSpPr>
      <xdr:spPr bwMode="auto">
        <a:xfrm>
          <a:off x="6290310" y="181279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200025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9E1581D0-EF7D-48DB-83EB-9C739847E5AB}"/>
            </a:ext>
          </a:extLst>
        </xdr:cNvPr>
        <xdr:cNvSpPr txBox="1">
          <a:spLocks noChangeArrowheads="1"/>
        </xdr:cNvSpPr>
      </xdr:nvSpPr>
      <xdr:spPr bwMode="auto">
        <a:xfrm>
          <a:off x="6423660" y="181279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36</xdr:row>
      <xdr:rowOff>157692</xdr:rowOff>
    </xdr:to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5A286789-F743-4EDD-B512-1DCBE24F3A19}"/>
            </a:ext>
          </a:extLst>
        </xdr:cNvPr>
        <xdr:cNvSpPr txBox="1">
          <a:spLocks noChangeArrowheads="1"/>
        </xdr:cNvSpPr>
      </xdr:nvSpPr>
      <xdr:spPr bwMode="auto">
        <a:xfrm>
          <a:off x="6423660" y="35333940"/>
          <a:ext cx="76200" cy="32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36</xdr:row>
      <xdr:rowOff>157692</xdr:rowOff>
    </xdr:to>
    <xdr:sp macro="" textlink="">
      <xdr:nvSpPr>
        <xdr:cNvPr id="11" name="Text Box 6">
          <a:extLst>
            <a:ext uri="{FF2B5EF4-FFF2-40B4-BE49-F238E27FC236}">
              <a16:creationId xmlns="" xmlns:a16="http://schemas.microsoft.com/office/drawing/2014/main" id="{5A746B1E-A7E1-4290-A960-C84B22428CCA}"/>
            </a:ext>
          </a:extLst>
        </xdr:cNvPr>
        <xdr:cNvSpPr txBox="1">
          <a:spLocks noChangeArrowheads="1"/>
        </xdr:cNvSpPr>
      </xdr:nvSpPr>
      <xdr:spPr bwMode="auto">
        <a:xfrm>
          <a:off x="6423660" y="35333940"/>
          <a:ext cx="76200" cy="32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847725</xdr:colOff>
      <xdr:row>20</xdr:row>
      <xdr:rowOff>0</xdr:rowOff>
    </xdr:from>
    <xdr:ext cx="112184" cy="200025"/>
    <xdr:sp macro="" textlink="">
      <xdr:nvSpPr>
        <xdr:cNvPr id="12" name="Text Box 3">
          <a:extLst>
            <a:ext uri="{FF2B5EF4-FFF2-40B4-BE49-F238E27FC236}">
              <a16:creationId xmlns="" xmlns:a16="http://schemas.microsoft.com/office/drawing/2014/main" id="{645B1D47-DC15-40AE-B744-14FBFC8C1FB8}"/>
            </a:ext>
          </a:extLst>
        </xdr:cNvPr>
        <xdr:cNvSpPr txBox="1">
          <a:spLocks noChangeArrowheads="1"/>
        </xdr:cNvSpPr>
      </xdr:nvSpPr>
      <xdr:spPr bwMode="auto">
        <a:xfrm>
          <a:off x="6318885" y="20604480"/>
          <a:ext cx="11218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20</xdr:row>
      <xdr:rowOff>0</xdr:rowOff>
    </xdr:from>
    <xdr:ext cx="76200" cy="200025"/>
    <xdr:sp macro="" textlink="">
      <xdr:nvSpPr>
        <xdr:cNvPr id="13" name="Text Box 4">
          <a:extLst>
            <a:ext uri="{FF2B5EF4-FFF2-40B4-BE49-F238E27FC236}">
              <a16:creationId xmlns="" xmlns:a16="http://schemas.microsoft.com/office/drawing/2014/main" id="{5A17442C-59F1-44BB-A4CC-275A83349C37}"/>
            </a:ext>
          </a:extLst>
        </xdr:cNvPr>
        <xdr:cNvSpPr txBox="1">
          <a:spLocks noChangeArrowheads="1"/>
        </xdr:cNvSpPr>
      </xdr:nvSpPr>
      <xdr:spPr bwMode="auto">
        <a:xfrm>
          <a:off x="6309360" y="206044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819150</xdr:colOff>
      <xdr:row>20</xdr:row>
      <xdr:rowOff>0</xdr:rowOff>
    </xdr:from>
    <xdr:ext cx="76200" cy="200025"/>
    <xdr:sp macro="" textlink="">
      <xdr:nvSpPr>
        <xdr:cNvPr id="14" name="Text Box 7">
          <a:extLst>
            <a:ext uri="{FF2B5EF4-FFF2-40B4-BE49-F238E27FC236}">
              <a16:creationId xmlns="" xmlns:a16="http://schemas.microsoft.com/office/drawing/2014/main" id="{5EB1BB8B-FC59-4ABF-9D64-5AAAB173696B}"/>
            </a:ext>
          </a:extLst>
        </xdr:cNvPr>
        <xdr:cNvSpPr txBox="1">
          <a:spLocks noChangeArrowheads="1"/>
        </xdr:cNvSpPr>
      </xdr:nvSpPr>
      <xdr:spPr bwMode="auto">
        <a:xfrm>
          <a:off x="6290310" y="206044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view="pageBreakPreview" zoomScale="90" zoomScaleNormal="100" zoomScaleSheetLayoutView="90" zoomScalePageLayoutView="80" workbookViewId="0">
      <pane ySplit="2" topLeftCell="A6" activePane="bottomLeft" state="frozen"/>
      <selection pane="bottomLeft" activeCell="F8" sqref="F8"/>
    </sheetView>
  </sheetViews>
  <sheetFormatPr defaultColWidth="9.140625" defaultRowHeight="12.75"/>
  <cols>
    <col min="1" max="1" width="6" style="25" customWidth="1"/>
    <col min="2" max="2" width="44.85546875" style="4" customWidth="1"/>
    <col min="3" max="3" width="7" style="1" customWidth="1"/>
    <col min="4" max="4" width="8.42578125" style="5" customWidth="1"/>
    <col min="5" max="5" width="13.42578125" style="7" customWidth="1"/>
    <col min="6" max="6" width="13.85546875" style="7" customWidth="1"/>
    <col min="7" max="7" width="12.140625" style="1" customWidth="1"/>
    <col min="8" max="16384" width="9.140625" style="1"/>
  </cols>
  <sheetData>
    <row r="1" spans="1:7" ht="30.75" customHeight="1">
      <c r="A1" s="63" t="s">
        <v>9</v>
      </c>
      <c r="B1" s="64"/>
      <c r="C1" s="64"/>
      <c r="D1" s="64"/>
      <c r="E1" s="64"/>
      <c r="F1" s="65"/>
    </row>
    <row r="2" spans="1:7" ht="13.15" customHeight="1">
      <c r="A2" s="11" t="s">
        <v>0</v>
      </c>
      <c r="B2" s="12" t="s">
        <v>1</v>
      </c>
      <c r="C2" s="11" t="s">
        <v>2</v>
      </c>
      <c r="D2" s="11" t="s">
        <v>3</v>
      </c>
      <c r="E2" s="22" t="s">
        <v>4</v>
      </c>
      <c r="F2" s="21" t="s">
        <v>5</v>
      </c>
    </row>
    <row r="3" spans="1:7" ht="171" customHeight="1">
      <c r="A3" s="26">
        <v>1</v>
      </c>
      <c r="B3" s="20" t="s">
        <v>21</v>
      </c>
      <c r="C3" s="27" t="s">
        <v>16</v>
      </c>
      <c r="D3" s="33">
        <v>1</v>
      </c>
      <c r="E3" s="31"/>
      <c r="F3" s="29">
        <f>D3*E3</f>
        <v>0</v>
      </c>
    </row>
    <row r="4" spans="1:7" ht="92.45" customHeight="1">
      <c r="A4" s="26">
        <f>A3+1</f>
        <v>2</v>
      </c>
      <c r="B4" s="20" t="s">
        <v>17</v>
      </c>
      <c r="C4" s="27" t="s">
        <v>6</v>
      </c>
      <c r="D4" s="33">
        <v>15</v>
      </c>
      <c r="E4" s="31"/>
      <c r="F4" s="29">
        <f>D4*E4</f>
        <v>0</v>
      </c>
    </row>
    <row r="5" spans="1:7" s="3" customFormat="1" ht="190.15" customHeight="1">
      <c r="A5" s="56">
        <f>A4+1</f>
        <v>3</v>
      </c>
      <c r="B5" s="6" t="s">
        <v>22</v>
      </c>
      <c r="C5" s="59" t="s">
        <v>16</v>
      </c>
      <c r="D5" s="59">
        <v>1</v>
      </c>
      <c r="E5" s="50"/>
      <c r="F5" s="53"/>
    </row>
    <row r="6" spans="1:7" s="3" customFormat="1" ht="17.25" customHeight="1">
      <c r="A6" s="57"/>
      <c r="B6" s="18" t="s">
        <v>23</v>
      </c>
      <c r="C6" s="60"/>
      <c r="D6" s="60"/>
      <c r="E6" s="51"/>
      <c r="F6" s="54"/>
    </row>
    <row r="7" spans="1:7" s="3" customFormat="1" ht="17.25" customHeight="1">
      <c r="A7" s="58"/>
      <c r="B7" s="15" t="s">
        <v>24</v>
      </c>
      <c r="C7" s="61"/>
      <c r="D7" s="61"/>
      <c r="E7" s="52"/>
      <c r="F7" s="55"/>
    </row>
    <row r="8" spans="1:7" s="3" customFormat="1" ht="34.9" customHeight="1">
      <c r="A8" s="23">
        <f>A5+1</f>
        <v>4</v>
      </c>
      <c r="B8" s="16" t="s">
        <v>10</v>
      </c>
      <c r="C8" s="17" t="s">
        <v>6</v>
      </c>
      <c r="D8" s="37">
        <v>2</v>
      </c>
      <c r="E8" s="38"/>
      <c r="F8" s="29">
        <f>E8*D8</f>
        <v>0</v>
      </c>
    </row>
    <row r="9" spans="1:7" s="3" customFormat="1" ht="151.9" customHeight="1">
      <c r="A9" s="56">
        <f>A8+1</f>
        <v>5</v>
      </c>
      <c r="B9" s="19" t="s">
        <v>12</v>
      </c>
      <c r="C9" s="59" t="s">
        <v>6</v>
      </c>
      <c r="D9" s="59">
        <v>1</v>
      </c>
      <c r="E9" s="50"/>
      <c r="F9" s="53">
        <f>E9*D9</f>
        <v>0</v>
      </c>
    </row>
    <row r="10" spans="1:7" s="3" customFormat="1" ht="14.45" customHeight="1">
      <c r="A10" s="57"/>
      <c r="B10" s="18" t="s">
        <v>25</v>
      </c>
      <c r="C10" s="60"/>
      <c r="D10" s="60"/>
      <c r="E10" s="51"/>
      <c r="F10" s="54"/>
    </row>
    <row r="11" spans="1:7" s="3" customFormat="1" ht="18" customHeight="1">
      <c r="A11" s="58"/>
      <c r="B11" s="15" t="s">
        <v>24</v>
      </c>
      <c r="C11" s="61"/>
      <c r="D11" s="61"/>
      <c r="E11" s="52"/>
      <c r="F11" s="55"/>
      <c r="G11" s="35"/>
    </row>
    <row r="12" spans="1:7" s="3" customFormat="1" ht="123" customHeight="1">
      <c r="A12" s="56">
        <f>A9+1</f>
        <v>6</v>
      </c>
      <c r="B12" s="14" t="s">
        <v>11</v>
      </c>
      <c r="C12" s="59" t="s">
        <v>6</v>
      </c>
      <c r="D12" s="59">
        <v>1</v>
      </c>
      <c r="E12" s="50"/>
      <c r="F12" s="53">
        <f>E12*D12</f>
        <v>0</v>
      </c>
    </row>
    <row r="13" spans="1:7" s="3" customFormat="1" ht="16.149999999999999" customHeight="1">
      <c r="A13" s="57"/>
      <c r="B13" s="18" t="s">
        <v>25</v>
      </c>
      <c r="C13" s="60"/>
      <c r="D13" s="60"/>
      <c r="E13" s="51"/>
      <c r="F13" s="54"/>
    </row>
    <row r="14" spans="1:7" s="3" customFormat="1" ht="18" customHeight="1">
      <c r="A14" s="58"/>
      <c r="B14" s="15" t="s">
        <v>24</v>
      </c>
      <c r="C14" s="61"/>
      <c r="D14" s="61"/>
      <c r="E14" s="52"/>
      <c r="F14" s="55"/>
      <c r="G14" s="35"/>
    </row>
    <row r="15" spans="1:7" s="3" customFormat="1" ht="46.15" customHeight="1">
      <c r="A15" s="56">
        <f>A12+1</f>
        <v>7</v>
      </c>
      <c r="B15" s="10" t="s">
        <v>15</v>
      </c>
      <c r="C15" s="60" t="s">
        <v>6</v>
      </c>
      <c r="D15" s="59">
        <v>2</v>
      </c>
      <c r="E15" s="50"/>
      <c r="F15" s="54">
        <f>E15*D15</f>
        <v>0</v>
      </c>
    </row>
    <row r="16" spans="1:7" s="3" customFormat="1" ht="15" customHeight="1">
      <c r="A16" s="57"/>
      <c r="B16" s="18" t="s">
        <v>25</v>
      </c>
      <c r="C16" s="60"/>
      <c r="D16" s="60"/>
      <c r="E16" s="51"/>
      <c r="F16" s="54"/>
    </row>
    <row r="17" spans="1:7" s="3" customFormat="1" ht="15" customHeight="1">
      <c r="A17" s="58"/>
      <c r="B17" s="15" t="s">
        <v>24</v>
      </c>
      <c r="C17" s="61"/>
      <c r="D17" s="61"/>
      <c r="E17" s="52"/>
      <c r="F17" s="55"/>
    </row>
    <row r="18" spans="1:7" s="3" customFormat="1" ht="165" customHeight="1">
      <c r="A18" s="56">
        <f>A15+1</f>
        <v>8</v>
      </c>
      <c r="B18" s="6" t="s">
        <v>20</v>
      </c>
      <c r="C18" s="59" t="s">
        <v>6</v>
      </c>
      <c r="D18" s="59">
        <v>1</v>
      </c>
      <c r="E18" s="50"/>
      <c r="F18" s="53">
        <f>E18*D18</f>
        <v>0</v>
      </c>
    </row>
    <row r="19" spans="1:7" s="3" customFormat="1" ht="15" customHeight="1">
      <c r="A19" s="57"/>
      <c r="B19" s="18" t="s">
        <v>23</v>
      </c>
      <c r="C19" s="60"/>
      <c r="D19" s="60"/>
      <c r="E19" s="51"/>
      <c r="F19" s="54"/>
    </row>
    <row r="20" spans="1:7" s="3" customFormat="1" ht="15" customHeight="1">
      <c r="A20" s="58"/>
      <c r="B20" s="15" t="s">
        <v>24</v>
      </c>
      <c r="C20" s="61"/>
      <c r="D20" s="61"/>
      <c r="E20" s="52"/>
      <c r="F20" s="55"/>
      <c r="G20" s="35"/>
    </row>
    <row r="21" spans="1:7" s="2" customFormat="1" ht="193.9" customHeight="1">
      <c r="A21" s="41">
        <v>9</v>
      </c>
      <c r="B21" s="8" t="s">
        <v>13</v>
      </c>
      <c r="C21" s="62" t="s">
        <v>6</v>
      </c>
      <c r="D21" s="47">
        <v>15</v>
      </c>
      <c r="E21" s="50"/>
      <c r="F21" s="54">
        <f>E21*D21</f>
        <v>0</v>
      </c>
    </row>
    <row r="22" spans="1:7" s="2" customFormat="1" ht="18.600000000000001" customHeight="1">
      <c r="A22" s="42"/>
      <c r="B22" s="18" t="s">
        <v>23</v>
      </c>
      <c r="C22" s="45"/>
      <c r="D22" s="48"/>
      <c r="E22" s="51"/>
      <c r="F22" s="54"/>
    </row>
    <row r="23" spans="1:7" s="2" customFormat="1" ht="23.45" customHeight="1">
      <c r="A23" s="43"/>
      <c r="B23" s="15" t="s">
        <v>24</v>
      </c>
      <c r="C23" s="46"/>
      <c r="D23" s="49"/>
      <c r="E23" s="52"/>
      <c r="F23" s="55"/>
      <c r="G23" s="36"/>
    </row>
    <row r="24" spans="1:7" s="2" customFormat="1" ht="29.45" customHeight="1">
      <c r="A24" s="41">
        <f>A21+1</f>
        <v>10</v>
      </c>
      <c r="B24" s="8" t="s">
        <v>14</v>
      </c>
      <c r="C24" s="44" t="s">
        <v>6</v>
      </c>
      <c r="D24" s="47">
        <v>15</v>
      </c>
      <c r="E24" s="50"/>
      <c r="F24" s="53">
        <f>E24*D24</f>
        <v>0</v>
      </c>
    </row>
    <row r="25" spans="1:7" s="2" customFormat="1" ht="16.899999999999999" customHeight="1">
      <c r="A25" s="42"/>
      <c r="B25" s="18" t="s">
        <v>23</v>
      </c>
      <c r="C25" s="45"/>
      <c r="D25" s="48"/>
      <c r="E25" s="51"/>
      <c r="F25" s="54"/>
    </row>
    <row r="26" spans="1:7" s="2" customFormat="1" ht="21" customHeight="1">
      <c r="A26" s="43"/>
      <c r="B26" s="15" t="s">
        <v>24</v>
      </c>
      <c r="C26" s="46"/>
      <c r="D26" s="49"/>
      <c r="E26" s="52"/>
      <c r="F26" s="55"/>
      <c r="G26" s="36"/>
    </row>
    <row r="27" spans="1:7" s="2" customFormat="1" ht="42.6" customHeight="1">
      <c r="A27" s="41">
        <f>A24+1</f>
        <v>11</v>
      </c>
      <c r="B27" s="8" t="s">
        <v>18</v>
      </c>
      <c r="C27" s="44" t="s">
        <v>6</v>
      </c>
      <c r="D27" s="47">
        <v>15</v>
      </c>
      <c r="E27" s="50"/>
      <c r="F27" s="53">
        <f>E27*D27</f>
        <v>0</v>
      </c>
    </row>
    <row r="28" spans="1:7" s="2" customFormat="1" ht="19.149999999999999" customHeight="1">
      <c r="A28" s="42"/>
      <c r="B28" s="18" t="s">
        <v>23</v>
      </c>
      <c r="C28" s="45"/>
      <c r="D28" s="48"/>
      <c r="E28" s="51"/>
      <c r="F28" s="54"/>
    </row>
    <row r="29" spans="1:7" s="2" customFormat="1" ht="19.149999999999999" customHeight="1">
      <c r="A29" s="43"/>
      <c r="B29" s="15" t="s">
        <v>24</v>
      </c>
      <c r="C29" s="46"/>
      <c r="D29" s="49"/>
      <c r="E29" s="52"/>
      <c r="F29" s="55"/>
      <c r="G29" s="36"/>
    </row>
    <row r="30" spans="1:7" s="2" customFormat="1" ht="43.15" customHeight="1">
      <c r="A30" s="41">
        <f>A27+1</f>
        <v>12</v>
      </c>
      <c r="B30" s="8" t="s">
        <v>19</v>
      </c>
      <c r="C30" s="44" t="s">
        <v>6</v>
      </c>
      <c r="D30" s="47">
        <v>15</v>
      </c>
      <c r="E30" s="50"/>
      <c r="F30" s="53">
        <f>E30*D30</f>
        <v>0</v>
      </c>
    </row>
    <row r="31" spans="1:7" s="2" customFormat="1" ht="19.149999999999999" customHeight="1">
      <c r="A31" s="42"/>
      <c r="B31" s="18" t="s">
        <v>23</v>
      </c>
      <c r="C31" s="45"/>
      <c r="D31" s="48"/>
      <c r="E31" s="51"/>
      <c r="F31" s="54"/>
    </row>
    <row r="32" spans="1:7" s="2" customFormat="1" ht="19.149999999999999" customHeight="1">
      <c r="A32" s="43"/>
      <c r="B32" s="15" t="s">
        <v>24</v>
      </c>
      <c r="C32" s="46"/>
      <c r="D32" s="49"/>
      <c r="E32" s="52"/>
      <c r="F32" s="55"/>
      <c r="G32" s="36"/>
    </row>
    <row r="33" spans="1:6" s="2" customFormat="1" ht="37.15" customHeight="1">
      <c r="A33" s="26">
        <f>A30+1</f>
        <v>13</v>
      </c>
      <c r="B33" s="9" t="s">
        <v>8</v>
      </c>
      <c r="C33" s="28" t="s">
        <v>7</v>
      </c>
      <c r="D33" s="34">
        <v>1</v>
      </c>
      <c r="E33" s="32"/>
      <c r="F33" s="30"/>
    </row>
    <row r="34" spans="1:6" s="3" customFormat="1" ht="23.25" customHeight="1">
      <c r="A34" s="24"/>
      <c r="B34" s="39" t="s">
        <v>26</v>
      </c>
      <c r="C34" s="39"/>
      <c r="D34" s="39"/>
      <c r="E34" s="40"/>
      <c r="F34" s="13"/>
    </row>
    <row r="35" spans="1:6" s="3" customFormat="1" ht="23.25" customHeight="1">
      <c r="A35" s="66"/>
      <c r="B35" s="67"/>
      <c r="C35" s="67"/>
      <c r="D35" s="67"/>
      <c r="E35" s="67"/>
      <c r="F35" s="68"/>
    </row>
  </sheetData>
  <mergeCells count="47">
    <mergeCell ref="A1:F1"/>
    <mergeCell ref="A9:A11"/>
    <mergeCell ref="C9:C11"/>
    <mergeCell ref="D9:D11"/>
    <mergeCell ref="E9:E11"/>
    <mergeCell ref="F9:F11"/>
    <mergeCell ref="A5:A7"/>
    <mergeCell ref="C5:C7"/>
    <mergeCell ref="D5:D7"/>
    <mergeCell ref="E5:E7"/>
    <mergeCell ref="F5:F7"/>
    <mergeCell ref="A15:A17"/>
    <mergeCell ref="C15:C17"/>
    <mergeCell ref="D15:D17"/>
    <mergeCell ref="E15:E17"/>
    <mergeCell ref="F15:F17"/>
    <mergeCell ref="A12:A14"/>
    <mergeCell ref="C12:C14"/>
    <mergeCell ref="D12:D14"/>
    <mergeCell ref="E12:E14"/>
    <mergeCell ref="F12:F14"/>
    <mergeCell ref="A18:A20"/>
    <mergeCell ref="C18:C20"/>
    <mergeCell ref="D18:D20"/>
    <mergeCell ref="E18:E20"/>
    <mergeCell ref="F18:F20"/>
    <mergeCell ref="A21:A23"/>
    <mergeCell ref="C21:C23"/>
    <mergeCell ref="D21:D23"/>
    <mergeCell ref="E21:E23"/>
    <mergeCell ref="F21:F23"/>
    <mergeCell ref="A24:A26"/>
    <mergeCell ref="C24:C26"/>
    <mergeCell ref="D24:D26"/>
    <mergeCell ref="E24:E26"/>
    <mergeCell ref="F24:F26"/>
    <mergeCell ref="F27:F29"/>
    <mergeCell ref="A30:A32"/>
    <mergeCell ref="C30:C32"/>
    <mergeCell ref="D30:D32"/>
    <mergeCell ref="E30:E32"/>
    <mergeCell ref="F30:F32"/>
    <mergeCell ref="B34:E34"/>
    <mergeCell ref="A27:A29"/>
    <mergeCell ref="C27:C29"/>
    <mergeCell ref="D27:D29"/>
    <mergeCell ref="E27:E29"/>
  </mergeCells>
  <printOptions horizontalCentered="1"/>
  <pageMargins left="0.55118110236220474" right="0.46" top="0.88541666666666663" bottom="0.59055118110236227" header="0.35433070866141736" footer="0.31496062992125984"/>
  <pageSetup paperSize="9" scale="92" firstPageNumber="0" orientation="portrait" cellComments="asDisplayed" r:id="rId1"/>
  <headerFooter>
    <oddFooter>&amp;C&amp;P od &amp;N&amp;R&amp;A</oddFooter>
  </headerFooter>
  <rowBreaks count="1" manualBreakCount="1">
    <brk id="2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Videonadzor_II faza</vt:lpstr>
      <vt:lpstr>'Videonadzor_II faza'!Ispis_naslova</vt:lpstr>
      <vt:lpstr>'Videonadzor_II faza'!Podrucje_ispisa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2018-02-14T11:54:21Z</dcterms:created>
  <dcterms:modified xsi:type="dcterms:W3CDTF">2021-12-08T13:08:35Z</dcterms:modified>
</cp:coreProperties>
</file>